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d0dd54b6e7bae75/Shared/Pictures/Documents/"/>
    </mc:Choice>
  </mc:AlternateContent>
  <xr:revisionPtr revIDLastSave="3" documentId="11_8227EADEB7504469C747C2F1AD200334619EE051" xr6:coauthVersionLast="47" xr6:coauthVersionMax="47" xr10:uidLastSave="{5ACE1963-5DEF-4814-B724-F549E3F65A86}"/>
  <bookViews>
    <workbookView xWindow="-120" yWindow="-120" windowWidth="29040" windowHeight="15720" tabRatio="500" xr2:uid="{00000000-000D-0000-FFFF-FFFF00000000}"/>
  </bookViews>
  <sheets>
    <sheet name="Budget 2026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7" i="1" l="1"/>
  <c r="E69" i="1"/>
  <c r="E62" i="1"/>
  <c r="E33" i="1"/>
  <c r="E20" i="1"/>
  <c r="E13" i="1"/>
</calcChain>
</file>

<file path=xl/sharedStrings.xml><?xml version="1.0" encoding="utf-8"?>
<sst xmlns="http://schemas.openxmlformats.org/spreadsheetml/2006/main" count="87" uniqueCount="87">
  <si>
    <t>BUDGET JAN-DEC 2026</t>
  </si>
  <si>
    <t>Income</t>
  </si>
  <si>
    <t>301 · ASSESSMENT INCOME</t>
  </si>
  <si>
    <t>312 . INTEREST-SACU MMK-71</t>
  </si>
  <si>
    <t>315 · INTEREST Comerica - MMK</t>
  </si>
  <si>
    <t>315 . INTEREST Frost</t>
  </si>
  <si>
    <t>320 · ADMINISTRATIVE FEES</t>
  </si>
  <si>
    <t>323 · OTHER INCOME</t>
  </si>
  <si>
    <t>326 · PARTY ROOM FEES</t>
  </si>
  <si>
    <t>5009. RETURN CHECK CHARGED</t>
  </si>
  <si>
    <t>328 · CABLE REVENUE ROYALTIES</t>
  </si>
  <si>
    <t>331 · TRANSFER FEES</t>
  </si>
  <si>
    <t>Total Income</t>
  </si>
  <si>
    <t>Expense</t>
  </si>
  <si>
    <t>400 · PAYROLL</t>
  </si>
  <si>
    <t>401 · PAYROLL EXPENSE</t>
  </si>
  <si>
    <t>407 · PAYROLL TAXES</t>
  </si>
  <si>
    <t>410 · BONUSES</t>
  </si>
  <si>
    <t>415 · Payroll Processing Fee</t>
  </si>
  <si>
    <t>Total 400 · PAYROLL</t>
  </si>
  <si>
    <t>450 · OFFICE/ADMIN</t>
  </si>
  <si>
    <t>451 · Uniforms</t>
  </si>
  <si>
    <t>452 · OFFICE SUPPLIES</t>
  </si>
  <si>
    <t>453 . PRINTING/COPYING</t>
  </si>
  <si>
    <t>454 · POSTAGE</t>
  </si>
  <si>
    <t>456 · TELEPHONE &amp; CELL PHONE</t>
  </si>
  <si>
    <t>457 · Gate/Pool Emergency Phone</t>
  </si>
  <si>
    <t>460 · AUTO EXPENSE</t>
  </si>
  <si>
    <t>462 · ACCOUNTANT &amp; AUDIT</t>
  </si>
  <si>
    <t>464 · BANK CHARGES</t>
  </si>
  <si>
    <t>466 · DUES &amp; FEES</t>
  </si>
  <si>
    <t>468 · ATTORNEY FEES</t>
  </si>
  <si>
    <t>Total 450 · OFFICE/ADMIN</t>
  </si>
  <si>
    <t>480 · INSURANCE</t>
  </si>
  <si>
    <t>481 · UMBRELLA INSURANCE</t>
  </si>
  <si>
    <t>482 · DIRECTORS &amp; OFFICERS</t>
  </si>
  <si>
    <t>484 · PROPERTY&amp; GENERAL LIABILTY INS</t>
  </si>
  <si>
    <t>485 · WORKERS COMP INSURANCE</t>
  </si>
  <si>
    <t>486. FEES/SX LIABILITY</t>
  </si>
  <si>
    <t>487 · EMPLOYMENT PRACTICESLIABILITY</t>
  </si>
  <si>
    <t>Total 480 · INSURANCE</t>
  </si>
  <si>
    <t>500 · GROUNDS MAINTENANCE</t>
  </si>
  <si>
    <t>502 ·  LAWN/LANDSCAPE</t>
  </si>
  <si>
    <t>503 . LANDSCAPING</t>
  </si>
  <si>
    <t>504 · LAWN EQUIPMENT MAINTENANCE</t>
  </si>
  <si>
    <t>506 · SPRINKLER SYSTEM  MAINTENANCE</t>
  </si>
  <si>
    <t>508 · TOOL-NEW, REPAIR/REPLACEMENT</t>
  </si>
  <si>
    <t>Total 500 · GROUNDS MAINTENANCE</t>
  </si>
  <si>
    <t>551 . COMMON MAINTAINCE</t>
  </si>
  <si>
    <t>552 · EXTERMINATOR</t>
  </si>
  <si>
    <t>553 . COVER PARKING AREA (PAINT)</t>
  </si>
  <si>
    <t>554 · COMMON LIGHTING REPAIR/ REPLACE</t>
  </si>
  <si>
    <t>556 · COMMON REPAIR</t>
  </si>
  <si>
    <t>558 · MAINT. SUPPLIES</t>
  </si>
  <si>
    <t>560 · POOL MAINTENANCE</t>
  </si>
  <si>
    <t>562 · CLUBHOUSE</t>
  </si>
  <si>
    <t>564 . ACCESS GATE</t>
  </si>
  <si>
    <t>567 · EXTERIOR PAINTING</t>
  </si>
  <si>
    <t>569 · COMMON PLUMBING REPAIRS</t>
  </si>
  <si>
    <t>571 . CAMERAS</t>
  </si>
  <si>
    <t>573 . TRAFFIC GATES</t>
  </si>
  <si>
    <t>Total 550 · COMMON AREA MAINTENANCE</t>
  </si>
  <si>
    <t>572. BUILDING WALKWAYS</t>
  </si>
  <si>
    <t>Total 572 . BUILDING WALKWAYS</t>
  </si>
  <si>
    <t>600 · UTILITIES</t>
  </si>
  <si>
    <t>602 · ELECTRICITY</t>
  </si>
  <si>
    <t>604 · WATER &amp; SEWER</t>
  </si>
  <si>
    <t>606 · TRASH COLLECTION</t>
  </si>
  <si>
    <t>Total 600 · UTILITIES</t>
  </si>
  <si>
    <t>Total Expense</t>
  </si>
  <si>
    <t xml:space="preserve">Net Income </t>
  </si>
  <si>
    <t>700 · CAPITAL IMPROVEMENTS</t>
  </si>
  <si>
    <t>704 · DRIVEWAY/PARKING LOTS-B/S</t>
  </si>
  <si>
    <t>706 . REPAIRS STAIRWELLS</t>
  </si>
  <si>
    <t>709 . BUILDING REPAIRS</t>
  </si>
  <si>
    <t>710 · CLUBHOUSE IMPROVEMENTS CAP.</t>
  </si>
  <si>
    <t>712 · CAR PORT TRIM</t>
  </si>
  <si>
    <t>714 · CONCRETE FLOOR REPLACEMENT</t>
  </si>
  <si>
    <t>718 · BALCONIES / PATIOS</t>
  </si>
  <si>
    <t>719 · LANDSCAPE/GRNDS IMPRVMT</t>
  </si>
  <si>
    <t>721 · POOL EQUIPMENT</t>
  </si>
  <si>
    <t>723 · Pool Renovation</t>
  </si>
  <si>
    <t>Total 700 · CAPITAL IMPROVEMENTS</t>
  </si>
  <si>
    <t xml:space="preserve">Total Income </t>
  </si>
  <si>
    <t>Operating Expenses</t>
  </si>
  <si>
    <t xml:space="preserve">Capital Expenses 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</si>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</sst>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2" borderId="1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topLeftCell="A76" zoomScale="140" zoomScaleNormal="140" workbookViewId="0">
      <selection activeCell="F95" sqref="F95"/>
    </sheetView>
  </sheetViews>
  <sheetFormatPr defaultColWidth="9.140625" defaultRowHeight="15" x14ac:dyDescent="0.25"/>
  <cols>
    <col min="1" max="1" width="12.85546875" style="1" customWidth="1"/>
    <col min="2" max="2" width="9.140625" style="1"/>
    <col min="3" max="3" width="8.42578125" style="1" customWidth="1"/>
    <col min="4" max="4" width="28.42578125" style="1" customWidth="1"/>
    <col min="5" max="5" width="24.7109375" style="2" customWidth="1"/>
    <col min="6" max="6" width="23.7109375" style="1" customWidth="1"/>
    <col min="7" max="16384" width="9.140625" style="1"/>
  </cols>
  <sheetData>
    <row r="1" spans="1:5" x14ac:dyDescent="0.25">
      <c r="E1" s="2" t="s">
        <v>0</v>
      </c>
    </row>
    <row r="2" spans="1:5" x14ac:dyDescent="0.25">
      <c r="A2" s="3" t="s">
        <v>1</v>
      </c>
    </row>
    <row r="3" spans="1:5" x14ac:dyDescent="0.25">
      <c r="B3" s="1" t="s">
        <v>2</v>
      </c>
      <c r="E3" s="2">
        <v>439416.67</v>
      </c>
    </row>
    <row r="4" spans="1:5" x14ac:dyDescent="0.25">
      <c r="B4" s="1" t="s">
        <v>3</v>
      </c>
    </row>
    <row r="5" spans="1:5" x14ac:dyDescent="0.25">
      <c r="B5" s="1" t="s">
        <v>4</v>
      </c>
    </row>
    <row r="6" spans="1:5" x14ac:dyDescent="0.25">
      <c r="B6" s="1" t="s">
        <v>5</v>
      </c>
    </row>
    <row r="7" spans="1:5" x14ac:dyDescent="0.25">
      <c r="B7" s="1" t="s">
        <v>6</v>
      </c>
    </row>
    <row r="8" spans="1:5" x14ac:dyDescent="0.25">
      <c r="B8" s="1" t="s">
        <v>7</v>
      </c>
      <c r="E8" s="2">
        <v>1200</v>
      </c>
    </row>
    <row r="9" spans="1:5" x14ac:dyDescent="0.25">
      <c r="B9" s="1" t="s">
        <v>8</v>
      </c>
      <c r="E9" s="2">
        <v>2500</v>
      </c>
    </row>
    <row r="10" spans="1:5" x14ac:dyDescent="0.25">
      <c r="B10" s="1" t="s">
        <v>9</v>
      </c>
      <c r="E10" s="2">
        <v>600</v>
      </c>
    </row>
    <row r="11" spans="1:5" x14ac:dyDescent="0.25">
      <c r="B11" s="1" t="s">
        <v>10</v>
      </c>
      <c r="E11" s="2">
        <v>4800</v>
      </c>
    </row>
    <row r="12" spans="1:5" x14ac:dyDescent="0.25">
      <c r="B12" s="1" t="s">
        <v>11</v>
      </c>
      <c r="E12" s="2">
        <v>850</v>
      </c>
    </row>
    <row r="13" spans="1:5" x14ac:dyDescent="0.25">
      <c r="A13" s="3" t="s">
        <v>12</v>
      </c>
      <c r="B13" s="3"/>
      <c r="C13" s="3"/>
      <c r="D13" s="3"/>
      <c r="E13" s="4">
        <f>SUM(E2:E12)</f>
        <v>449366.67</v>
      </c>
    </row>
    <row r="14" spans="1:5" s="5" customFormat="1" x14ac:dyDescent="0.25">
      <c r="A14" s="3" t="s">
        <v>13</v>
      </c>
      <c r="E14" s="6"/>
    </row>
    <row r="15" spans="1:5" x14ac:dyDescent="0.25">
      <c r="B15" s="1" t="s">
        <v>14</v>
      </c>
    </row>
    <row r="16" spans="1:5" x14ac:dyDescent="0.25">
      <c r="C16" s="1" t="s">
        <v>15</v>
      </c>
      <c r="E16" s="2">
        <v>50000</v>
      </c>
    </row>
    <row r="17" spans="1:6" x14ac:dyDescent="0.25">
      <c r="C17" s="1" t="s">
        <v>16</v>
      </c>
      <c r="E17" s="2">
        <v>8000</v>
      </c>
    </row>
    <row r="18" spans="1:6" x14ac:dyDescent="0.25">
      <c r="C18" s="1" t="s">
        <v>17</v>
      </c>
      <c r="E18" s="2">
        <v>300</v>
      </c>
    </row>
    <row r="19" spans="1:6" x14ac:dyDescent="0.25">
      <c r="C19" s="1" t="s">
        <v>18</v>
      </c>
      <c r="E19" s="2">
        <v>800</v>
      </c>
    </row>
    <row r="20" spans="1:6" x14ac:dyDescent="0.25">
      <c r="A20" s="3"/>
      <c r="B20" s="7" t="s">
        <v>19</v>
      </c>
      <c r="C20" s="7"/>
      <c r="D20" s="7"/>
      <c r="E20" s="4">
        <f>SUM(E16:E19)</f>
        <v>59100</v>
      </c>
      <c r="F20" s="2"/>
    </row>
    <row r="21" spans="1:6" x14ac:dyDescent="0.25">
      <c r="B21" s="1" t="s">
        <v>20</v>
      </c>
    </row>
    <row r="22" spans="1:6" x14ac:dyDescent="0.25">
      <c r="C22" s="1" t="s">
        <v>21</v>
      </c>
      <c r="E22" s="2">
        <v>1800</v>
      </c>
    </row>
    <row r="23" spans="1:6" x14ac:dyDescent="0.25">
      <c r="C23" s="1" t="s">
        <v>22</v>
      </c>
      <c r="E23" s="2">
        <v>2000</v>
      </c>
    </row>
    <row r="24" spans="1:6" x14ac:dyDescent="0.25">
      <c r="C24" s="1" t="s">
        <v>23</v>
      </c>
      <c r="E24" s="2">
        <v>100</v>
      </c>
    </row>
    <row r="25" spans="1:6" x14ac:dyDescent="0.25">
      <c r="C25" s="1" t="s">
        <v>24</v>
      </c>
      <c r="E25" s="2">
        <v>250</v>
      </c>
    </row>
    <row r="26" spans="1:6" x14ac:dyDescent="0.25">
      <c r="C26" s="1" t="s">
        <v>25</v>
      </c>
      <c r="E26" s="2">
        <v>1600</v>
      </c>
    </row>
    <row r="27" spans="1:6" x14ac:dyDescent="0.25">
      <c r="C27" s="1" t="s">
        <v>26</v>
      </c>
      <c r="E27" s="2">
        <v>600</v>
      </c>
    </row>
    <row r="28" spans="1:6" x14ac:dyDescent="0.25">
      <c r="C28" s="1" t="s">
        <v>27</v>
      </c>
      <c r="E28" s="2">
        <v>300</v>
      </c>
    </row>
    <row r="29" spans="1:6" x14ac:dyDescent="0.25">
      <c r="C29" s="1" t="s">
        <v>28</v>
      </c>
      <c r="E29" s="2">
        <v>6000</v>
      </c>
    </row>
    <row r="30" spans="1:6" x14ac:dyDescent="0.25">
      <c r="C30" s="1" t="s">
        <v>29</v>
      </c>
      <c r="E30" s="2">
        <v>500</v>
      </c>
    </row>
    <row r="31" spans="1:6" x14ac:dyDescent="0.25">
      <c r="C31" s="1" t="s">
        <v>30</v>
      </c>
      <c r="E31" s="2">
        <v>800</v>
      </c>
    </row>
    <row r="32" spans="1:6" x14ac:dyDescent="0.25">
      <c r="C32" s="1" t="s">
        <v>31</v>
      </c>
      <c r="E32" s="2">
        <v>7000</v>
      </c>
    </row>
    <row r="33" spans="1:5" x14ac:dyDescent="0.25">
      <c r="A33" s="3"/>
      <c r="B33" s="7" t="s">
        <v>32</v>
      </c>
      <c r="C33" s="7"/>
      <c r="D33" s="7"/>
      <c r="E33" s="4">
        <f>SUM(E22:E32)</f>
        <v>20950</v>
      </c>
    </row>
    <row r="34" spans="1:5" x14ac:dyDescent="0.25">
      <c r="B34" s="1" t="s">
        <v>33</v>
      </c>
    </row>
    <row r="35" spans="1:5" x14ac:dyDescent="0.25">
      <c r="C35" s="1" t="s">
        <v>34</v>
      </c>
    </row>
    <row r="36" spans="1:5" x14ac:dyDescent="0.25">
      <c r="C36" s="1" t="s">
        <v>35</v>
      </c>
    </row>
    <row r="37" spans="1:5" x14ac:dyDescent="0.25">
      <c r="C37" s="1" t="s">
        <v>36</v>
      </c>
    </row>
    <row r="38" spans="1:5" x14ac:dyDescent="0.25">
      <c r="C38" s="1" t="s">
        <v>37</v>
      </c>
    </row>
    <row r="39" spans="1:5" x14ac:dyDescent="0.25">
      <c r="C39" s="1" t="s">
        <v>38</v>
      </c>
    </row>
    <row r="40" spans="1:5" x14ac:dyDescent="0.25">
      <c r="C40" s="1" t="s">
        <v>39</v>
      </c>
      <c r="E40" s="2">
        <v>80000</v>
      </c>
    </row>
    <row r="41" spans="1:5" x14ac:dyDescent="0.25">
      <c r="A41" s="3"/>
      <c r="B41" s="7" t="s">
        <v>40</v>
      </c>
      <c r="C41" s="7"/>
      <c r="D41" s="7"/>
      <c r="E41" s="4">
        <v>80000</v>
      </c>
    </row>
    <row r="42" spans="1:5" x14ac:dyDescent="0.25">
      <c r="B42" s="1" t="s">
        <v>41</v>
      </c>
    </row>
    <row r="43" spans="1:5" x14ac:dyDescent="0.25">
      <c r="C43" s="1" t="s">
        <v>42</v>
      </c>
      <c r="E43" s="2">
        <v>10000</v>
      </c>
    </row>
    <row r="44" spans="1:5" x14ac:dyDescent="0.25">
      <c r="C44" s="1" t="s">
        <v>43</v>
      </c>
      <c r="E44" s="2">
        <v>15000</v>
      </c>
    </row>
    <row r="45" spans="1:5" x14ac:dyDescent="0.25">
      <c r="C45" s="1" t="s">
        <v>44</v>
      </c>
      <c r="E45" s="2">
        <v>15000</v>
      </c>
    </row>
    <row r="46" spans="1:5" x14ac:dyDescent="0.25">
      <c r="C46" s="1" t="s">
        <v>45</v>
      </c>
    </row>
    <row r="47" spans="1:5" x14ac:dyDescent="0.25">
      <c r="C47" s="1" t="s">
        <v>46</v>
      </c>
    </row>
    <row r="48" spans="1:5" x14ac:dyDescent="0.25">
      <c r="B48" s="7" t="s">
        <v>47</v>
      </c>
      <c r="C48" s="7"/>
      <c r="D48" s="7"/>
      <c r="E48" s="4">
        <v>40000</v>
      </c>
    </row>
    <row r="49" spans="2:5" x14ac:dyDescent="0.25">
      <c r="B49" s="5" t="s">
        <v>48</v>
      </c>
      <c r="C49" s="5"/>
      <c r="D49" s="5"/>
      <c r="E49" s="6"/>
    </row>
    <row r="50" spans="2:5" x14ac:dyDescent="0.25">
      <c r="C50" s="1" t="s">
        <v>49</v>
      </c>
      <c r="E50" s="2">
        <v>4000</v>
      </c>
    </row>
    <row r="51" spans="2:5" x14ac:dyDescent="0.25">
      <c r="C51" s="1" t="s">
        <v>50</v>
      </c>
      <c r="E51" s="2">
        <v>15000</v>
      </c>
    </row>
    <row r="52" spans="2:5" x14ac:dyDescent="0.25">
      <c r="C52" s="1" t="s">
        <v>51</v>
      </c>
      <c r="E52" s="2">
        <v>2000</v>
      </c>
    </row>
    <row r="53" spans="2:5" x14ac:dyDescent="0.25">
      <c r="C53" s="1" t="s">
        <v>52</v>
      </c>
      <c r="E53" s="2">
        <v>3000</v>
      </c>
    </row>
    <row r="54" spans="2:5" x14ac:dyDescent="0.25">
      <c r="C54" s="1" t="s">
        <v>53</v>
      </c>
      <c r="E54" s="2">
        <v>2000</v>
      </c>
    </row>
    <row r="55" spans="2:5" x14ac:dyDescent="0.25">
      <c r="C55" s="1" t="s">
        <v>54</v>
      </c>
      <c r="E55" s="2">
        <v>13000</v>
      </c>
    </row>
    <row r="56" spans="2:5" x14ac:dyDescent="0.25">
      <c r="C56" s="1" t="s">
        <v>55</v>
      </c>
      <c r="E56" s="2">
        <v>0</v>
      </c>
    </row>
    <row r="57" spans="2:5" x14ac:dyDescent="0.25">
      <c r="C57" s="1" t="s">
        <v>56</v>
      </c>
      <c r="E57" s="2">
        <v>20000</v>
      </c>
    </row>
    <row r="58" spans="2:5" x14ac:dyDescent="0.25">
      <c r="C58" s="1" t="s">
        <v>57</v>
      </c>
      <c r="E58" s="2">
        <v>20000</v>
      </c>
    </row>
    <row r="59" spans="2:5" x14ac:dyDescent="0.25">
      <c r="C59" s="1" t="s">
        <v>58</v>
      </c>
      <c r="E59" s="2">
        <v>2000</v>
      </c>
    </row>
    <row r="60" spans="2:5" x14ac:dyDescent="0.25">
      <c r="C60" s="1" t="s">
        <v>59</v>
      </c>
      <c r="E60" s="2">
        <v>18000</v>
      </c>
    </row>
    <row r="61" spans="2:5" x14ac:dyDescent="0.25">
      <c r="C61" s="1" t="s">
        <v>60</v>
      </c>
      <c r="E61" s="2">
        <v>5000</v>
      </c>
    </row>
    <row r="62" spans="2:5" x14ac:dyDescent="0.25">
      <c r="B62" s="7" t="s">
        <v>61</v>
      </c>
      <c r="C62" s="7"/>
      <c r="D62" s="7"/>
      <c r="E62" s="4">
        <f>SUM(E50:E61)</f>
        <v>104000</v>
      </c>
    </row>
    <row r="63" spans="2:5" x14ac:dyDescent="0.25">
      <c r="C63" s="1" t="s">
        <v>62</v>
      </c>
      <c r="E63" s="2">
        <v>2000</v>
      </c>
    </row>
    <row r="64" spans="2:5" x14ac:dyDescent="0.25">
      <c r="B64" s="7" t="s">
        <v>63</v>
      </c>
      <c r="C64" s="7"/>
      <c r="D64" s="7"/>
      <c r="E64" s="4">
        <v>2000</v>
      </c>
    </row>
    <row r="65" spans="1:5" x14ac:dyDescent="0.25">
      <c r="B65" s="1" t="s">
        <v>64</v>
      </c>
    </row>
    <row r="66" spans="1:5" x14ac:dyDescent="0.25">
      <c r="C66" s="1" t="s">
        <v>65</v>
      </c>
      <c r="E66" s="2">
        <v>8000</v>
      </c>
    </row>
    <row r="67" spans="1:5" x14ac:dyDescent="0.25">
      <c r="C67" s="1" t="s">
        <v>66</v>
      </c>
      <c r="E67" s="2">
        <v>25000</v>
      </c>
    </row>
    <row r="68" spans="1:5" x14ac:dyDescent="0.25">
      <c r="C68" s="1" t="s">
        <v>67</v>
      </c>
      <c r="E68" s="2">
        <v>20000</v>
      </c>
    </row>
    <row r="69" spans="1:5" x14ac:dyDescent="0.25">
      <c r="B69" s="7" t="s">
        <v>68</v>
      </c>
      <c r="C69" s="7"/>
      <c r="D69" s="7"/>
      <c r="E69" s="4">
        <f>SUM(E66:E68)</f>
        <v>53000</v>
      </c>
    </row>
    <row r="70" spans="1:5" x14ac:dyDescent="0.25">
      <c r="B70" s="8"/>
      <c r="C70" s="8"/>
      <c r="D70" s="8"/>
      <c r="E70" s="9"/>
    </row>
    <row r="71" spans="1:5" x14ac:dyDescent="0.25">
      <c r="A71" s="7" t="s">
        <v>69</v>
      </c>
      <c r="B71" s="7"/>
      <c r="C71" s="7"/>
      <c r="D71" s="7"/>
      <c r="E71" s="4">
        <v>359050</v>
      </c>
    </row>
    <row r="73" spans="1:5" x14ac:dyDescent="0.25">
      <c r="A73" s="1" t="s">
        <v>70</v>
      </c>
    </row>
    <row r="76" spans="1:5" x14ac:dyDescent="0.25">
      <c r="A76" s="1" t="s">
        <v>71</v>
      </c>
    </row>
    <row r="77" spans="1:5" x14ac:dyDescent="0.25">
      <c r="B77" s="1" t="s">
        <v>72</v>
      </c>
      <c r="E77" s="2">
        <v>0</v>
      </c>
    </row>
    <row r="78" spans="1:5" x14ac:dyDescent="0.25">
      <c r="B78" s="1" t="s">
        <v>73</v>
      </c>
      <c r="E78" s="2">
        <v>500</v>
      </c>
    </row>
    <row r="79" spans="1:5" x14ac:dyDescent="0.25">
      <c r="B79" s="1" t="s">
        <v>74</v>
      </c>
      <c r="E79" s="2">
        <v>10000</v>
      </c>
    </row>
    <row r="80" spans="1:5" x14ac:dyDescent="0.25">
      <c r="B80" s="1" t="s">
        <v>75</v>
      </c>
      <c r="E80" s="2">
        <v>0</v>
      </c>
    </row>
    <row r="81" spans="1:5" x14ac:dyDescent="0.25">
      <c r="B81" s="1" t="s">
        <v>76</v>
      </c>
      <c r="E81" s="2">
        <v>10000</v>
      </c>
    </row>
    <row r="82" spans="1:5" x14ac:dyDescent="0.25">
      <c r="B82" s="1" t="s">
        <v>77</v>
      </c>
      <c r="E82" s="2">
        <v>10000</v>
      </c>
    </row>
    <row r="83" spans="1:5" x14ac:dyDescent="0.25">
      <c r="B83" s="1" t="s">
        <v>78</v>
      </c>
      <c r="E83" s="2">
        <v>30000</v>
      </c>
    </row>
    <row r="84" spans="1:5" x14ac:dyDescent="0.25">
      <c r="B84" s="1" t="s">
        <v>79</v>
      </c>
      <c r="E84" s="2">
        <v>15000</v>
      </c>
    </row>
    <row r="85" spans="1:5" x14ac:dyDescent="0.25">
      <c r="B85" s="1" t="s">
        <v>80</v>
      </c>
      <c r="E85" s="2">
        <v>15000</v>
      </c>
    </row>
    <row r="86" spans="1:5" x14ac:dyDescent="0.25">
      <c r="B86" s="1" t="s">
        <v>81</v>
      </c>
      <c r="E86" s="2">
        <v>0</v>
      </c>
    </row>
    <row r="87" spans="1:5" x14ac:dyDescent="0.25">
      <c r="A87" s="3" t="s">
        <v>82</v>
      </c>
      <c r="B87" s="3"/>
      <c r="C87" s="3"/>
      <c r="D87" s="3"/>
      <c r="E87" s="10">
        <f>SUM(E77:E86)</f>
        <v>90500</v>
      </c>
    </row>
    <row r="89" spans="1:5" x14ac:dyDescent="0.25">
      <c r="D89" s="1" t="s">
        <v>83</v>
      </c>
      <c r="E89" s="2">
        <v>449366.67</v>
      </c>
    </row>
    <row r="90" spans="1:5" x14ac:dyDescent="0.25">
      <c r="D90" s="1" t="s">
        <v>84</v>
      </c>
      <c r="E90" s="2">
        <v>359050</v>
      </c>
    </row>
    <row r="91" spans="1:5" x14ac:dyDescent="0.25">
      <c r="D91" s="1" t="s">
        <v>85</v>
      </c>
      <c r="E91" s="2">
        <v>90000</v>
      </c>
    </row>
    <row r="92" spans="1:5" x14ac:dyDescent="0.25">
      <c r="D92" s="3" t="s">
        <v>86</v>
      </c>
      <c r="E92" s="10">
        <v>316.67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Trevino-Meyer</dc:creator>
  <dc:description/>
  <cp:lastModifiedBy>Sylvia Trevino-Meyer</cp:lastModifiedBy>
  <cp:revision>1</cp:revision>
  <cp:lastPrinted>2025-11-13T19:47:59Z</cp:lastPrinted>
  <dcterms:created xsi:type="dcterms:W3CDTF">2025-09-27T15:41:10Z</dcterms:created>
  <dcterms:modified xsi:type="dcterms:W3CDTF">2025-12-02T15:07:40Z</dcterms:modified>
  <dc:language>en-US</dc:language>
</cp:coreProperties>
</file>